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<sst xmlns="http://schemas.openxmlformats.org/spreadsheetml/2006/main" count="170" uniqueCount="119">
  <si>
    <t>危险废物产生单位 2022年年度报表</t>
  </si>
  <si>
    <t>一、单位基本信息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</si>
  <si>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</si>
  <si>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</si>
  <si>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</si>
  <si>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</si>
  <si>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</si>
  <si>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</si>
  <si>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4．危险废物产生设施地址</t>
  </si>
  <si>
    <t>二、危险废物信息</t>
  </si>
  <si>
    <t>名称</t>
  </si>
  <si>
    <t>类别代码</t>
  </si>
  <si>
    <t>本年产生量（吨）</t>
  </si>
  <si>
    <t>产生源</t>
  </si>
  <si>
    <t>实验室废液HW49</t>
  </si>
  <si>
    <t>900-047-49</t>
  </si>
  <si>
    <t>实验室化验产生</t>
  </si>
  <si>
    <t>渣油HW11</t>
  </si>
  <si>
    <t>900-013-11</t>
  </si>
  <si>
    <t>蒸馏产生</t>
  </si>
  <si>
    <t>污泥HW49</t>
  </si>
  <si>
    <t>900-046-49</t>
  </si>
  <si>
    <t>生产产生</t>
  </si>
  <si>
    <t>油泥HW08</t>
  </si>
  <si>
    <t>900-221-08</t>
  </si>
  <si>
    <t>清罐产生</t>
  </si>
  <si>
    <t>脱色砂残渣HW08</t>
  </si>
  <si>
    <t>900-213-08</t>
  </si>
  <si>
    <t>废活性炭HW49</t>
  </si>
  <si>
    <t>900-041-49</t>
  </si>
  <si>
    <t>更新产生</t>
  </si>
  <si>
    <t>废旧灯管HW29</t>
  </si>
  <si>
    <t>900-023-29</t>
  </si>
  <si>
    <t>设备更新产生</t>
  </si>
  <si>
    <t>废油抹布、废油手套HW49</t>
  </si>
  <si>
    <t>维修产生</t>
  </si>
  <si>
    <t>合计</t>
  </si>
  <si>
    <t>单位内部
设施处置
利用贮存量</t>
  </si>
  <si>
    <t>类别名称</t>
  </si>
  <si>
    <t>综合利用（吨）</t>
  </si>
  <si>
    <t>处置（吨）</t>
  </si>
  <si>
    <t>本年贮存（吨）</t>
  </si>
  <si>
    <t>提供或委托
外单位处置
利用情况</t>
  </si>
  <si>
    <t>单位名称</t>
  </si>
  <si>
    <t>许可证号</t>
  </si>
  <si>
    <t>本年数量（吨）</t>
  </si>
  <si>
    <t>联系电话</t>
  </si>
  <si>
    <t>山东创业环保科技发展有限公司</t>
  </si>
  <si>
    <t>临环3713230004</t>
  </si>
  <si>
    <t>潍坊德正环境服务有限公司</t>
  </si>
  <si>
    <t>潍坊危证19号</t>
  </si>
  <si>
    <t>日照三鼎环保科技有限公司</t>
  </si>
  <si>
    <t>日照危证临003号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</si>
  <si>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</si>
  <si>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</si>
  <si>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</si>
  <si>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</si>
  <si>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</si>
  <si>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</si>
  <si>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</si>
  <si>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</si>
  <si>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</si>
  <si>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</si>
  <si>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</si>
  <si>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</si>
  <si>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</si>
  <si>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</si>
  <si>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</si>
  <si>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</si>
  <si>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</si>
  <si>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</si>
  <si>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</si>
  <si>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</si>
  <si>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</si>
  <si>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</si>
  <si>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</si>
  <si>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</si>
  <si>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</si>
  <si>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2023年  月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</si>
  <si>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</si>
  <si>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</si>
  <si>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</si>
  <si>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</si>
  <si>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</si>
  <si>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</si>
  <si>
    <r>
      <rPr>
        <sz val="16"/>
        <rFont val="黑体"/>
        <charset val="134"/>
      </rPr>
      <t>附件</t>
    </r>
    <r>
      <rPr>
        <sz val="16"/>
        <rFont val="Times New Roman"/>
        <charset val="0"/>
      </rPr>
      <t>1</t>
    </r>
  </si>
  <si>
    <t xml:space="preserve">   危险废物第1季度报表</t>
  </si>
  <si>
    <r>
      <rPr>
        <sz val="12"/>
        <rFont val="宋体"/>
        <charset val="134"/>
      </rPr>
      <t>填报单位：</t>
    </r>
    <r>
      <rPr>
        <u/>
        <sz val="12"/>
        <rFont val="宋体"/>
        <charset val="134"/>
      </rPr>
      <t xml:space="preserve">（盖章）日照锦昌固体废物处置有限公司                         </t>
    </r>
  </si>
  <si>
    <t>序号</t>
  </si>
  <si>
    <t>企业名称</t>
  </si>
  <si>
    <t>危废名称
（代码）</t>
  </si>
  <si>
    <t>危废类别</t>
  </si>
  <si>
    <t>本季值</t>
  </si>
  <si>
    <t>年度累计值</t>
  </si>
  <si>
    <t>19年底贮存量（吨）</t>
  </si>
  <si>
    <t>本季度贮存量（吨）</t>
  </si>
  <si>
    <t>产生量（吨）</t>
  </si>
  <si>
    <t>自行利用及处置量（吨）</t>
  </si>
  <si>
    <t>转移处置量（吨）</t>
  </si>
  <si>
    <t>去向</t>
  </si>
  <si>
    <t>转移处置量（吨)</t>
  </si>
  <si>
    <t>日照磐钰</t>
  </si>
  <si>
    <t>900-210-08</t>
  </si>
  <si>
    <t>废矿物油残渣HW08</t>
  </si>
  <si>
    <t>900-042-49</t>
  </si>
  <si>
    <t>日照磐岳</t>
  </si>
  <si>
    <t>900-022-29</t>
  </si>
  <si>
    <t>潍坊博锐</t>
  </si>
  <si>
    <t>251-002-08</t>
  </si>
  <si>
    <t>合计：</t>
  </si>
  <si>
    <t>审核人：</t>
  </si>
  <si>
    <t>填报人:黄孝菊</t>
  </si>
  <si>
    <t>填报时间：2020年4月1日</t>
  </si>
  <si>
    <t>填表说明</t>
  </si>
  <si>
    <t>1.企业名称：填企业全称；</t>
  </si>
  <si>
    <t>2.危废名称（代码）、类别：填危废中文名称及代码,类别填HWXX；</t>
  </si>
  <si>
    <t>3.本月产生量、自行利用及处置量、转移处置量：填本月产生危废的量、自行利用及处置危废的量、转移处置危废的量；</t>
  </si>
  <si>
    <t>4.年度累计产生量、自行利用及处置量、转移处置量：填本年度截止到当月产生危废的量、自行利用及处置危废的量、转移处置危废的量；</t>
  </si>
  <si>
    <t>5.贮存量：填截止到当月危险废物的贮存量；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</si>
</sst>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6"/>
      <name val="Times New Roman"/>
      <charset val="0"/>
    </font>
    <font>
      <sz val="12"/>
      <name val="宋体"/>
      <charset val="134"/>
    </font>
    <font>
      <sz val="20"/>
      <color indexed="8"/>
      <name val="宋体"/>
      <charset val="134"/>
    </font>
    <font>
      <u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.5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1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8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16" borderId="21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33" fillId="29" borderId="2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7" fillId="0" borderId="2" xfId="1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31" fontId="0" fillId="0" borderId="12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3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tabSelected="1" topLeftCell="A13" workbookViewId="0">
      <selection activeCell="G31" sqref="G31"/>
    </sheetView>
  </sheetViews>
  <sheetFormatPr defaultColWidth="9" defaultRowHeight="25" customHeight="1" outlineLevelCol="6"/>
  <cols>
    <col min="1" max="1" width="10" style="24" customWidth="1"/>
    <col min="2" max="2" width="29.625" style="24" customWidth="1"/>
    <col min="3" max="3" width="23.625" style="24" customWidth="1"/>
    <col min="4" max="4" width="15.375" style="24" customWidth="1"/>
    <col min="5" max="5" width="26.125" style="24" customWidth="1"/>
    <col min="6" max="6" width="15" style="24" customWidth="1"/>
    <col min="7" max="7" width="29.425" style="24" customWidth="1"/>
    <col min="8" max="16384" width="9" style="24"/>
  </cols>
  <sheetData>
    <row r="1" ht="50" customHeight="1" spans="1:7">
      <c r="A1" s="25" t="s">
        <v>0</v>
      </c>
      <c r="B1" s="25"/>
      <c r="C1" s="25"/>
      <c r="D1" s="25"/>
      <c r="E1" s="25"/>
      <c r="F1" s="25"/>
      <c r="G1" s="25"/>
    </row>
    <row r="2" ht="21" customHeight="1" spans="1:7">
      <c r="A2" s="26" t="s">
        <v>1</v>
      </c>
      <c r="B2" s="26"/>
      <c r="C2" s="26"/>
      <c r="D2" s="26"/>
      <c r="E2" s="26"/>
      <c r="F2" s="26"/>
      <c r="G2" s="26"/>
    </row>
    <row r="3" ht="21" customHeight="1" spans="1:7">
      <c r="A3" s="27" t="s">
        <v>2</v>
      </c>
      <c r="B3" s="27"/>
      <c r="C3" s="27"/>
      <c r="D3" s="27"/>
      <c r="E3" s="28" t="s">
        <v>3</v>
      </c>
      <c r="F3" s="28"/>
      <c r="G3" s="28"/>
    </row>
    <row r="4" ht="21" customHeight="1" spans="1:7">
      <c r="A4" s="27" t="s">
        <v>4</v>
      </c>
      <c r="B4" s="27"/>
      <c r="C4" s="27"/>
      <c r="D4" s="27"/>
      <c r="E4" s="28" t="s">
        <v>5</v>
      </c>
      <c r="F4" s="28"/>
      <c r="G4" s="28"/>
    </row>
    <row r="5" ht="21" customHeight="1" spans="1:7">
      <c r="A5" s="27" t="s">
        <v>6</v>
      </c>
      <c r="B5" s="27"/>
      <c r="C5" s="27"/>
      <c r="D5" s="27"/>
      <c r="E5" s="28" t="s">
        <v>7</v>
      </c>
      <c r="F5" s="28"/>
      <c r="G5" s="28"/>
    </row>
    <row r="6" ht="21" customHeight="1" spans="1:7">
      <c r="A6" s="27" t="s">
        <v>8</v>
      </c>
      <c r="B6" s="27"/>
      <c r="C6" s="27"/>
      <c r="D6" s="27"/>
      <c r="E6" s="28" t="s">
        <v>7</v>
      </c>
      <c r="F6" s="28"/>
      <c r="G6" s="28"/>
    </row>
    <row r="7" ht="21" customHeight="1" spans="1:7">
      <c r="A7" s="26" t="s">
        <v>9</v>
      </c>
      <c r="B7" s="26"/>
      <c r="C7" s="26"/>
      <c r="D7" s="26"/>
      <c r="E7" s="26"/>
      <c r="F7" s="26"/>
      <c r="G7" s="26"/>
    </row>
    <row r="8" ht="21" customHeight="1" spans="1:7">
      <c r="A8" s="29" t="s">
        <v>10</v>
      </c>
      <c r="B8" s="30"/>
      <c r="C8" s="31" t="s">
        <v>11</v>
      </c>
      <c r="D8" s="31"/>
      <c r="E8" s="31" t="s">
        <v>12</v>
      </c>
      <c r="F8" s="29" t="s">
        <v>13</v>
      </c>
      <c r="G8" s="30"/>
    </row>
    <row r="9" ht="21" customHeight="1" spans="1:7">
      <c r="A9" s="32">
        <v>1</v>
      </c>
      <c r="B9" s="28" t="s">
        <v>14</v>
      </c>
      <c r="C9" s="33" t="s">
        <v>15</v>
      </c>
      <c r="D9" s="33"/>
      <c r="E9" s="33">
        <v>0.0353</v>
      </c>
      <c r="F9" s="27" t="s">
        <v>16</v>
      </c>
      <c r="G9" s="27"/>
    </row>
    <row r="10" ht="21" customHeight="1" spans="1:7">
      <c r="A10" s="32">
        <v>2</v>
      </c>
      <c r="B10" s="28" t="s">
        <v>17</v>
      </c>
      <c r="C10" s="33" t="s">
        <v>18</v>
      </c>
      <c r="D10" s="33"/>
      <c r="E10" s="33">
        <v>1108.15</v>
      </c>
      <c r="F10" s="27" t="s">
        <v>19</v>
      </c>
      <c r="G10" s="27"/>
    </row>
    <row r="11" ht="21" customHeight="1" spans="1:7">
      <c r="A11" s="32">
        <v>3</v>
      </c>
      <c r="B11" s="28" t="s">
        <v>20</v>
      </c>
      <c r="C11" s="33" t="s">
        <v>21</v>
      </c>
      <c r="D11" s="33"/>
      <c r="E11" s="33">
        <v>1.98</v>
      </c>
      <c r="F11" s="27" t="s">
        <v>22</v>
      </c>
      <c r="G11" s="27"/>
    </row>
    <row r="12" ht="21" customHeight="1" spans="1:7">
      <c r="A12" s="32">
        <v>4</v>
      </c>
      <c r="B12" s="28" t="s">
        <v>23</v>
      </c>
      <c r="C12" s="33" t="s">
        <v>24</v>
      </c>
      <c r="D12" s="33"/>
      <c r="E12" s="33">
        <v>0</v>
      </c>
      <c r="F12" s="34" t="s">
        <v>25</v>
      </c>
      <c r="G12" s="34"/>
    </row>
    <row r="13" ht="21" customHeight="1" spans="1:7">
      <c r="A13" s="32">
        <v>5</v>
      </c>
      <c r="B13" s="28" t="s">
        <v>26</v>
      </c>
      <c r="C13" s="33" t="s">
        <v>27</v>
      </c>
      <c r="D13" s="33"/>
      <c r="E13" s="33">
        <v>0</v>
      </c>
      <c r="F13" s="34" t="s">
        <v>22</v>
      </c>
      <c r="G13" s="34"/>
    </row>
    <row r="14" ht="21" customHeight="1" spans="1:7">
      <c r="A14" s="32">
        <v>6</v>
      </c>
      <c r="B14" s="28" t="s">
        <v>28</v>
      </c>
      <c r="C14" s="33" t="s">
        <v>29</v>
      </c>
      <c r="D14" s="33"/>
      <c r="E14" s="33">
        <v>1.58</v>
      </c>
      <c r="F14" s="34" t="s">
        <v>30</v>
      </c>
      <c r="G14" s="34"/>
    </row>
    <row r="15" ht="21" customHeight="1" spans="1:7">
      <c r="A15" s="32">
        <v>7</v>
      </c>
      <c r="B15" s="28" t="s">
        <v>31</v>
      </c>
      <c r="C15" s="33" t="s">
        <v>32</v>
      </c>
      <c r="D15" s="33"/>
      <c r="E15" s="33">
        <v>0</v>
      </c>
      <c r="F15" s="34" t="s">
        <v>33</v>
      </c>
      <c r="G15" s="34"/>
    </row>
    <row r="16" ht="21" customHeight="1" spans="1:7">
      <c r="A16" s="32">
        <v>8</v>
      </c>
      <c r="B16" s="28" t="s">
        <v>34</v>
      </c>
      <c r="C16" s="33" t="s">
        <v>29</v>
      </c>
      <c r="D16" s="33"/>
      <c r="E16" s="33">
        <v>0.9</v>
      </c>
      <c r="F16" s="34" t="s">
        <v>35</v>
      </c>
      <c r="G16" s="34"/>
    </row>
    <row r="17" ht="21" customHeight="1" spans="1:7">
      <c r="A17" s="35" t="s">
        <v>36</v>
      </c>
      <c r="B17" s="35"/>
      <c r="C17" s="35"/>
      <c r="D17" s="35"/>
      <c r="E17" s="36">
        <f>SUM(E9:E16)</f>
        <v>1112.6453</v>
      </c>
      <c r="F17" s="37"/>
      <c r="G17" s="38"/>
    </row>
    <row r="18" ht="21" customHeight="1" spans="1:7">
      <c r="A18" s="39" t="s">
        <v>37</v>
      </c>
      <c r="B18" s="40" t="s">
        <v>38</v>
      </c>
      <c r="C18" s="40"/>
      <c r="D18" s="41" t="s">
        <v>39</v>
      </c>
      <c r="E18" s="41" t="s">
        <v>40</v>
      </c>
      <c r="F18" s="42" t="s">
        <v>41</v>
      </c>
      <c r="G18" s="43"/>
    </row>
    <row r="19" ht="21" customHeight="1" spans="1:7">
      <c r="A19" s="44"/>
      <c r="B19" s="32">
        <v>1</v>
      </c>
      <c r="C19" s="33" t="s">
        <v>14</v>
      </c>
      <c r="D19" s="33">
        <v>0</v>
      </c>
      <c r="E19" s="33">
        <v>0</v>
      </c>
      <c r="F19" s="45">
        <v>0.0353</v>
      </c>
      <c r="G19" s="43"/>
    </row>
    <row r="20" ht="21" customHeight="1" spans="1:7">
      <c r="A20" s="44"/>
      <c r="B20" s="32">
        <v>2</v>
      </c>
      <c r="C20" s="33" t="s">
        <v>17</v>
      </c>
      <c r="D20" s="33">
        <v>0</v>
      </c>
      <c r="E20" s="33">
        <v>0</v>
      </c>
      <c r="F20" s="45">
        <v>35.3699999999999</v>
      </c>
      <c r="G20" s="43"/>
    </row>
    <row r="21" ht="21" customHeight="1" spans="1:7">
      <c r="A21" s="44"/>
      <c r="B21" s="32">
        <v>3</v>
      </c>
      <c r="C21" s="33" t="s">
        <v>20</v>
      </c>
      <c r="D21" s="33">
        <v>0</v>
      </c>
      <c r="E21" s="33">
        <v>0</v>
      </c>
      <c r="F21" s="45">
        <v>1.98</v>
      </c>
      <c r="G21" s="43"/>
    </row>
    <row r="22" ht="21" customHeight="1" spans="1:7">
      <c r="A22" s="44"/>
      <c r="B22" s="32">
        <v>4</v>
      </c>
      <c r="C22" s="33" t="s">
        <v>23</v>
      </c>
      <c r="D22" s="33">
        <v>0</v>
      </c>
      <c r="E22" s="33">
        <v>0</v>
      </c>
      <c r="F22" s="45">
        <v>0</v>
      </c>
      <c r="G22" s="43"/>
    </row>
    <row r="23" ht="21" customHeight="1" spans="1:7">
      <c r="A23" s="44"/>
      <c r="B23" s="32">
        <v>5</v>
      </c>
      <c r="C23" s="33" t="s">
        <v>26</v>
      </c>
      <c r="D23" s="33">
        <v>0</v>
      </c>
      <c r="E23" s="33">
        <v>0</v>
      </c>
      <c r="F23" s="45">
        <v>0</v>
      </c>
      <c r="G23" s="43"/>
    </row>
    <row r="24" ht="21" customHeight="1" spans="1:7">
      <c r="A24" s="44"/>
      <c r="B24" s="32">
        <v>6</v>
      </c>
      <c r="C24" s="33" t="s">
        <v>28</v>
      </c>
      <c r="D24" s="33">
        <v>0</v>
      </c>
      <c r="E24" s="33">
        <v>0</v>
      </c>
      <c r="F24" s="45">
        <v>1.58</v>
      </c>
      <c r="G24" s="43"/>
    </row>
    <row r="25" ht="21" customHeight="1" spans="1:7">
      <c r="A25" s="44"/>
      <c r="B25" s="32">
        <v>7</v>
      </c>
      <c r="C25" s="33" t="s">
        <v>31</v>
      </c>
      <c r="D25" s="33">
        <v>0</v>
      </c>
      <c r="E25" s="33">
        <v>0</v>
      </c>
      <c r="F25" s="45">
        <v>0</v>
      </c>
      <c r="G25" s="43"/>
    </row>
    <row r="26" ht="21" customHeight="1" spans="1:7">
      <c r="A26" s="44"/>
      <c r="B26" s="32">
        <v>8</v>
      </c>
      <c r="C26" s="46" t="s">
        <v>34</v>
      </c>
      <c r="D26" s="33">
        <v>0</v>
      </c>
      <c r="E26" s="33">
        <v>0</v>
      </c>
      <c r="F26" s="45">
        <v>0</v>
      </c>
      <c r="G26" s="43"/>
    </row>
    <row r="27" ht="21" customHeight="1" spans="1:7">
      <c r="A27" s="44"/>
      <c r="B27" s="47" t="s">
        <v>36</v>
      </c>
      <c r="C27" s="48"/>
      <c r="D27" s="49">
        <f>SUM(D19:D26)</f>
        <v>0</v>
      </c>
      <c r="E27" s="49">
        <f>SUM(E19:E26)</f>
        <v>0</v>
      </c>
      <c r="F27" s="50">
        <f>SUM(F19:G26)</f>
        <v>38.9652999999999</v>
      </c>
      <c r="G27" s="51"/>
    </row>
    <row r="28" ht="21" customHeight="1" spans="1:7">
      <c r="A28" s="52" t="s">
        <v>42</v>
      </c>
      <c r="B28" s="31" t="s">
        <v>43</v>
      </c>
      <c r="C28" s="31" t="s">
        <v>44</v>
      </c>
      <c r="D28" s="31"/>
      <c r="E28" s="31" t="s">
        <v>11</v>
      </c>
      <c r="F28" s="31" t="s">
        <v>45</v>
      </c>
      <c r="G28" s="31" t="s">
        <v>46</v>
      </c>
    </row>
    <row r="29" ht="21" customHeight="1" spans="1:7">
      <c r="A29" s="53"/>
      <c r="B29" s="54" t="s">
        <v>47</v>
      </c>
      <c r="C29" s="55" t="s">
        <v>48</v>
      </c>
      <c r="D29" s="56"/>
      <c r="E29" s="31" t="s">
        <v>21</v>
      </c>
      <c r="F29" s="57">
        <v>9.8</v>
      </c>
      <c r="G29" s="54">
        <v>15376479815</v>
      </c>
    </row>
    <row r="30" ht="21" customHeight="1" spans="1:7">
      <c r="A30" s="53"/>
      <c r="B30" s="58"/>
      <c r="C30" s="59"/>
      <c r="D30" s="60"/>
      <c r="E30" s="31" t="s">
        <v>29</v>
      </c>
      <c r="F30" s="57">
        <v>2.94</v>
      </c>
      <c r="G30" s="58"/>
    </row>
    <row r="31" ht="21" customHeight="1" spans="1:7">
      <c r="A31" s="53"/>
      <c r="B31" s="31" t="s">
        <v>49</v>
      </c>
      <c r="C31" s="31" t="s">
        <v>50</v>
      </c>
      <c r="D31" s="31"/>
      <c r="E31" s="31" t="s">
        <v>18</v>
      </c>
      <c r="F31" s="57">
        <v>1207.72</v>
      </c>
      <c r="G31" s="31">
        <v>13375571537</v>
      </c>
    </row>
    <row r="32" ht="21" customHeight="1" spans="1:7">
      <c r="A32" s="53"/>
      <c r="B32" s="61" t="s">
        <v>51</v>
      </c>
      <c r="C32" s="62" t="s">
        <v>52</v>
      </c>
      <c r="D32" s="62"/>
      <c r="E32" s="63" t="s">
        <v>15</v>
      </c>
      <c r="F32" s="64">
        <v>0.0238</v>
      </c>
      <c r="G32" s="31">
        <v>18963325788</v>
      </c>
    </row>
    <row r="33" ht="21" customHeight="1" spans="1:7">
      <c r="A33" s="53"/>
      <c r="B33" s="31"/>
      <c r="C33" s="62"/>
      <c r="D33" s="62"/>
      <c r="E33" s="63" t="s">
        <v>29</v>
      </c>
      <c r="F33" s="64">
        <v>0.9</v>
      </c>
      <c r="G33" s="31"/>
    </row>
    <row r="34" ht="21" customHeight="1" spans="1:7">
      <c r="A34" s="65" t="s">
        <v>53</v>
      </c>
      <c r="B34" s="65"/>
      <c r="C34" s="65"/>
      <c r="D34" s="65"/>
      <c r="E34" s="65"/>
      <c r="F34" s="65"/>
      <c r="G34" s="65"/>
    </row>
    <row r="35" ht="21" customHeight="1" spans="1:7">
      <c r="A35" s="66" t="s">
        <v>54</v>
      </c>
      <c r="B35" s="66"/>
      <c r="C35" s="66">
        <v>23</v>
      </c>
      <c r="D35" s="66"/>
      <c r="E35" s="66" t="s">
        <v>55</v>
      </c>
      <c r="F35" s="66"/>
      <c r="G35" s="66">
        <v>2</v>
      </c>
    </row>
    <row r="36" ht="21" customHeight="1" spans="1:7">
      <c r="A36" s="67" t="s">
        <v>56</v>
      </c>
      <c r="B36" s="68"/>
      <c r="C36" s="67">
        <v>1</v>
      </c>
      <c r="D36" s="68"/>
      <c r="E36" s="66" t="s">
        <v>57</v>
      </c>
      <c r="F36" s="66"/>
      <c r="G36" s="66" t="s">
        <v>58</v>
      </c>
    </row>
    <row r="37" ht="21" customHeight="1" spans="1:7">
      <c r="A37" s="67" t="s">
        <v>59</v>
      </c>
      <c r="B37" s="68"/>
      <c r="C37" s="67" t="s">
        <v>58</v>
      </c>
      <c r="D37" s="68"/>
      <c r="E37" s="66" t="s">
        <v>60</v>
      </c>
      <c r="F37" s="66"/>
      <c r="G37" s="66" t="s">
        <v>58</v>
      </c>
    </row>
    <row r="38" ht="21" customHeight="1" spans="1:7">
      <c r="A38" s="67" t="s">
        <v>61</v>
      </c>
      <c r="B38" s="68"/>
      <c r="C38" s="67" t="s">
        <v>58</v>
      </c>
      <c r="D38" s="68"/>
      <c r="E38" s="66" t="s">
        <v>62</v>
      </c>
      <c r="F38" s="66"/>
      <c r="G38" s="66" t="s">
        <v>58</v>
      </c>
    </row>
    <row r="39" ht="21" customHeight="1" spans="1:7">
      <c r="A39" s="65" t="s">
        <v>63</v>
      </c>
      <c r="B39" s="65"/>
      <c r="C39" s="65"/>
      <c r="D39" s="65"/>
      <c r="E39" s="65"/>
      <c r="F39" s="65"/>
      <c r="G39" s="65"/>
    </row>
    <row r="40" ht="21" customHeight="1" spans="1:7">
      <c r="A40" s="66" t="s">
        <v>64</v>
      </c>
      <c r="B40" s="66" t="s">
        <v>65</v>
      </c>
      <c r="C40" s="66"/>
      <c r="D40" s="66" t="s">
        <v>66</v>
      </c>
      <c r="E40" s="66" t="s">
        <v>67</v>
      </c>
      <c r="F40" s="66" t="s">
        <v>68</v>
      </c>
      <c r="G40" s="66" t="s">
        <v>69</v>
      </c>
    </row>
    <row r="41" ht="21" customHeight="1" spans="1:7">
      <c r="A41" s="66" t="s">
        <v>70</v>
      </c>
      <c r="B41" s="66" t="s">
        <v>69</v>
      </c>
      <c r="C41" s="66"/>
      <c r="D41" s="66" t="s">
        <v>71</v>
      </c>
      <c r="E41" s="66">
        <v>13806338547</v>
      </c>
      <c r="F41" s="66" t="s">
        <v>72</v>
      </c>
      <c r="G41" s="69" t="s">
        <v>73</v>
      </c>
    </row>
    <row r="42" customHeight="1" spans="1:7">
      <c r="A42" s="70" t="s">
        <v>74</v>
      </c>
      <c r="B42" s="70"/>
      <c r="C42" s="70"/>
      <c r="D42" s="70"/>
      <c r="E42" s="70"/>
      <c r="F42" s="70"/>
      <c r="G42" s="70"/>
    </row>
    <row r="43" customHeight="1" spans="1:7">
      <c r="A43" s="71" t="s">
        <v>75</v>
      </c>
      <c r="B43" s="72"/>
      <c r="C43" s="72"/>
      <c r="D43" s="72"/>
      <c r="E43" s="72"/>
      <c r="F43" s="72"/>
      <c r="G43" s="73"/>
    </row>
    <row r="44" customHeight="1" spans="1:7">
      <c r="A44" s="74" t="s">
        <v>76</v>
      </c>
      <c r="B44" s="75"/>
      <c r="C44" s="75"/>
      <c r="D44" s="75"/>
      <c r="E44" s="75"/>
      <c r="F44" s="75"/>
      <c r="G44" s="76"/>
    </row>
    <row r="45" customHeight="1" spans="1:7">
      <c r="A45" s="74" t="s">
        <v>77</v>
      </c>
      <c r="B45" s="75"/>
      <c r="C45" s="75"/>
      <c r="D45" s="75"/>
      <c r="E45" s="75"/>
      <c r="F45" s="75"/>
      <c r="G45" s="76"/>
    </row>
    <row r="46" customHeight="1" spans="1:7">
      <c r="A46" s="77" t="s">
        <v>78</v>
      </c>
      <c r="B46" s="78"/>
      <c r="C46" s="78"/>
      <c r="D46" s="78"/>
      <c r="E46" s="78"/>
      <c r="F46" s="78"/>
      <c r="G46" s="79"/>
    </row>
    <row r="47" customHeight="1" spans="1:7">
      <c r="A47" s="80" t="s">
        <v>79</v>
      </c>
      <c r="B47" s="80"/>
      <c r="C47" s="80"/>
      <c r="D47" s="80"/>
      <c r="E47" s="80"/>
      <c r="F47" s="80"/>
      <c r="G47" s="80"/>
    </row>
    <row r="48" customHeight="1" spans="1:7">
      <c r="A48" s="81" t="s">
        <v>80</v>
      </c>
      <c r="B48" s="82"/>
      <c r="C48" s="83"/>
      <c r="D48" s="81" t="s">
        <v>81</v>
      </c>
      <c r="E48" s="82"/>
      <c r="F48" s="82"/>
      <c r="G48" s="83"/>
    </row>
    <row r="49" customHeight="1" spans="1:7">
      <c r="A49" s="81" t="s">
        <v>82</v>
      </c>
      <c r="B49" s="82"/>
      <c r="C49" s="82"/>
      <c r="D49" s="84"/>
      <c r="E49" s="85"/>
      <c r="F49" s="85"/>
      <c r="G49" s="86"/>
    </row>
    <row r="50" customHeight="1" spans="1:7">
      <c r="A50" s="74" t="s">
        <v>83</v>
      </c>
      <c r="B50" s="87"/>
      <c r="C50" s="87"/>
      <c r="D50" s="88" t="s">
        <v>83</v>
      </c>
      <c r="E50" s="89"/>
      <c r="F50" s="89"/>
      <c r="G50" s="90"/>
    </row>
    <row r="51" customHeight="1" spans="1:7">
      <c r="A51" s="91"/>
      <c r="B51" s="87"/>
      <c r="C51" s="87"/>
      <c r="D51" s="88"/>
      <c r="E51" s="89"/>
      <c r="F51" s="89"/>
      <c r="G51" s="92"/>
    </row>
    <row r="52" customHeight="1" spans="1:7">
      <c r="A52" s="93"/>
      <c r="B52" s="94" t="s">
        <v>84</v>
      </c>
      <c r="C52" s="94"/>
      <c r="D52" s="95"/>
      <c r="E52" s="96"/>
      <c r="F52" s="96"/>
      <c r="G52" s="97" t="s">
        <v>84</v>
      </c>
    </row>
  </sheetData>
  <mergeCells count="79">
    <mergeCell ref="A1:G1"/>
    <mergeCell ref="A2:G2"/>
    <mergeCell ref="A3:D3"/>
    <mergeCell ref="E3:G3"/>
    <mergeCell ref="A4:D4"/>
    <mergeCell ref="E4:G4"/>
    <mergeCell ref="A5:D5"/>
    <mergeCell ref="E5:G5"/>
    <mergeCell ref="A6:D6"/>
    <mergeCell ref="E6:G6"/>
    <mergeCell ref="A7:G7"/>
    <mergeCell ref="A8:B8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A17:D17"/>
    <mergeCell ref="E17:G17"/>
    <mergeCell ref="B18:C18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B27:C27"/>
    <mergeCell ref="F27:G27"/>
    <mergeCell ref="C28:D28"/>
    <mergeCell ref="C31:D31"/>
    <mergeCell ref="A34:G34"/>
    <mergeCell ref="A35:B35"/>
    <mergeCell ref="C35:D35"/>
    <mergeCell ref="E35:F35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A39:G39"/>
    <mergeCell ref="B40:C40"/>
    <mergeCell ref="B41:C41"/>
    <mergeCell ref="A42:G42"/>
    <mergeCell ref="A43:G43"/>
    <mergeCell ref="A44:G44"/>
    <mergeCell ref="A45:G45"/>
    <mergeCell ref="A46:G46"/>
    <mergeCell ref="A47:G47"/>
    <mergeCell ref="A48:C48"/>
    <mergeCell ref="D48:G48"/>
    <mergeCell ref="B52:C52"/>
    <mergeCell ref="A18:A27"/>
    <mergeCell ref="A28:A33"/>
    <mergeCell ref="B29:B30"/>
    <mergeCell ref="B32:B33"/>
    <mergeCell ref="G29:G30"/>
    <mergeCell ref="G32:G33"/>
    <mergeCell ref="C29:D30"/>
    <mergeCell ref="C32:D33"/>
  </mergeCells>
  <hyperlinks>
    <hyperlink ref="G41" r:id="rId1" display="rzjcgf@163.com"/>
  </hyperlinks>
  <pageMargins left="0.432638888888889" right="0.354166666666667" top="0.511805555555556" bottom="0.550694444444444" header="0.5" footer="0.5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M6" sqref="M6:M13"/>
    </sheetView>
  </sheetViews>
  <sheetFormatPr defaultColWidth="9" defaultRowHeight="13.5"/>
  <cols>
    <col min="1" max="1" width="3.875" customWidth="1"/>
    <col min="2" max="2" width="31.5" customWidth="1"/>
    <col min="3" max="3" width="11.5" customWidth="1"/>
    <col min="4" max="4" width="24.875" customWidth="1"/>
    <col min="5" max="5" width="12.375" customWidth="1"/>
    <col min="6" max="7" width="8.75" customWidth="1"/>
    <col min="8" max="8" width="12.125" customWidth="1"/>
    <col min="9" max="11" width="10.75" customWidth="1"/>
    <col min="12" max="12" width="15.375" customWidth="1"/>
    <col min="13" max="13" width="12.875" customWidth="1"/>
  </cols>
  <sheetData>
    <row r="1" ht="20.25" spans="1:13">
      <c r="A1" s="1" t="s">
        <v>85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" customHeight="1" spans="1:13">
      <c r="A3" s="4" t="s">
        <v>87</v>
      </c>
      <c r="B3" s="5"/>
      <c r="C3" s="5"/>
      <c r="D3" s="5"/>
      <c r="E3" s="5"/>
      <c r="F3" s="6"/>
      <c r="G3" s="6"/>
      <c r="H3" s="6"/>
      <c r="I3" s="20"/>
      <c r="J3" s="20"/>
      <c r="K3" s="20"/>
      <c r="L3" s="20"/>
      <c r="M3" s="20"/>
    </row>
    <row r="4" ht="22" customHeight="1" spans="1:13">
      <c r="A4" s="7" t="s">
        <v>88</v>
      </c>
      <c r="B4" s="8" t="s">
        <v>89</v>
      </c>
      <c r="C4" s="8" t="s">
        <v>90</v>
      </c>
      <c r="D4" s="9" t="s">
        <v>91</v>
      </c>
      <c r="E4" s="10" t="s">
        <v>92</v>
      </c>
      <c r="F4" s="11"/>
      <c r="G4" s="11"/>
      <c r="H4" s="12"/>
      <c r="I4" s="10" t="s">
        <v>93</v>
      </c>
      <c r="J4" s="11"/>
      <c r="K4" s="12"/>
      <c r="L4" s="21" t="s">
        <v>94</v>
      </c>
      <c r="M4" s="21" t="s">
        <v>95</v>
      </c>
    </row>
    <row r="5" ht="27" customHeight="1" spans="1:13">
      <c r="A5" s="7"/>
      <c r="B5" s="8"/>
      <c r="C5" s="8"/>
      <c r="D5" s="13"/>
      <c r="E5" s="8" t="s">
        <v>96</v>
      </c>
      <c r="F5" s="7" t="s">
        <v>97</v>
      </c>
      <c r="G5" s="7" t="s">
        <v>98</v>
      </c>
      <c r="H5" s="7" t="s">
        <v>99</v>
      </c>
      <c r="I5" s="7" t="s">
        <v>96</v>
      </c>
      <c r="J5" s="7" t="s">
        <v>97</v>
      </c>
      <c r="K5" s="7" t="s">
        <v>100</v>
      </c>
      <c r="L5" s="22"/>
      <c r="M5" s="22"/>
    </row>
    <row r="6" ht="22" customHeight="1" spans="1:13">
      <c r="A6" s="14">
        <v>1</v>
      </c>
      <c r="B6" s="14" t="s">
        <v>3</v>
      </c>
      <c r="C6" s="14" t="s">
        <v>29</v>
      </c>
      <c r="D6" s="15" t="s">
        <v>28</v>
      </c>
      <c r="E6" s="14">
        <v>1.87</v>
      </c>
      <c r="F6" s="14">
        <v>0</v>
      </c>
      <c r="G6" s="14">
        <v>0</v>
      </c>
      <c r="H6" s="14" t="s">
        <v>101</v>
      </c>
      <c r="I6" s="14">
        <v>1.87</v>
      </c>
      <c r="J6" s="14">
        <v>0</v>
      </c>
      <c r="K6" s="14">
        <v>0</v>
      </c>
      <c r="L6" s="14">
        <v>0</v>
      </c>
      <c r="M6" s="14">
        <f t="shared" ref="M6:M13" si="0">I6+L6-K6</f>
        <v>1.87</v>
      </c>
    </row>
    <row r="7" ht="22" customHeight="1" spans="1:13">
      <c r="A7" s="14">
        <v>2</v>
      </c>
      <c r="B7" s="14" t="s">
        <v>3</v>
      </c>
      <c r="C7" s="14" t="s">
        <v>102</v>
      </c>
      <c r="D7" s="15" t="s">
        <v>103</v>
      </c>
      <c r="E7" s="14">
        <v>0</v>
      </c>
      <c r="F7" s="14">
        <v>0</v>
      </c>
      <c r="G7" s="14">
        <v>0</v>
      </c>
      <c r="H7" s="14" t="s">
        <v>101</v>
      </c>
      <c r="I7" s="14">
        <v>0</v>
      </c>
      <c r="J7" s="14">
        <v>0</v>
      </c>
      <c r="K7" s="14">
        <v>0</v>
      </c>
      <c r="L7" s="14">
        <v>0</v>
      </c>
      <c r="M7" s="14">
        <f t="shared" si="0"/>
        <v>0</v>
      </c>
    </row>
    <row r="8" ht="22" customHeight="1" spans="1:13">
      <c r="A8" s="14">
        <v>3</v>
      </c>
      <c r="B8" s="14" t="s">
        <v>3</v>
      </c>
      <c r="C8" s="14" t="s">
        <v>21</v>
      </c>
      <c r="D8" s="15" t="s">
        <v>20</v>
      </c>
      <c r="E8" s="14">
        <v>1.785</v>
      </c>
      <c r="F8" s="14">
        <v>0</v>
      </c>
      <c r="G8" s="14">
        <v>0</v>
      </c>
      <c r="H8" s="14" t="s">
        <v>101</v>
      </c>
      <c r="I8" s="14">
        <v>1.785</v>
      </c>
      <c r="J8" s="14">
        <v>0</v>
      </c>
      <c r="K8" s="14">
        <v>0</v>
      </c>
      <c r="L8" s="14">
        <v>0</v>
      </c>
      <c r="M8" s="14">
        <f t="shared" si="0"/>
        <v>1.785</v>
      </c>
    </row>
    <row r="9" ht="22" customHeight="1" spans="1:13">
      <c r="A9" s="14">
        <v>4</v>
      </c>
      <c r="B9" s="14" t="s">
        <v>3</v>
      </c>
      <c r="C9" s="14" t="s">
        <v>15</v>
      </c>
      <c r="D9" s="15" t="s">
        <v>14</v>
      </c>
      <c r="E9" s="14">
        <v>0</v>
      </c>
      <c r="F9" s="14">
        <v>0</v>
      </c>
      <c r="G9" s="14">
        <v>0</v>
      </c>
      <c r="H9" s="14" t="s">
        <v>101</v>
      </c>
      <c r="I9" s="14">
        <v>0</v>
      </c>
      <c r="J9" s="14">
        <v>0</v>
      </c>
      <c r="K9" s="14">
        <v>0</v>
      </c>
      <c r="L9" s="14">
        <v>0</v>
      </c>
      <c r="M9" s="14">
        <f t="shared" si="0"/>
        <v>0</v>
      </c>
    </row>
    <row r="10" ht="22" customHeight="1" spans="1:13">
      <c r="A10" s="14">
        <v>5</v>
      </c>
      <c r="B10" s="14" t="s">
        <v>3</v>
      </c>
      <c r="C10" s="14" t="s">
        <v>18</v>
      </c>
      <c r="D10" s="15" t="s">
        <v>17</v>
      </c>
      <c r="E10" s="14">
        <v>379</v>
      </c>
      <c r="F10" s="14">
        <v>0</v>
      </c>
      <c r="G10" s="14">
        <v>852.376</v>
      </c>
      <c r="H10" s="14" t="s">
        <v>101</v>
      </c>
      <c r="I10" s="14">
        <v>379</v>
      </c>
      <c r="J10" s="14">
        <v>0</v>
      </c>
      <c r="K10" s="14">
        <v>852.376</v>
      </c>
      <c r="L10" s="14">
        <v>550.935</v>
      </c>
      <c r="M10" s="14">
        <f t="shared" si="0"/>
        <v>77.5590000000002</v>
      </c>
    </row>
    <row r="11" ht="22" customHeight="1" spans="1:13">
      <c r="A11" s="14">
        <v>6</v>
      </c>
      <c r="B11" s="14" t="s">
        <v>3</v>
      </c>
      <c r="C11" s="14" t="s">
        <v>104</v>
      </c>
      <c r="D11" s="15" t="s">
        <v>34</v>
      </c>
      <c r="E11" s="14">
        <v>0</v>
      </c>
      <c r="F11" s="14">
        <v>0</v>
      </c>
      <c r="G11" s="14">
        <v>0</v>
      </c>
      <c r="H11" s="14" t="s">
        <v>105</v>
      </c>
      <c r="I11" s="14">
        <v>0</v>
      </c>
      <c r="J11" s="14">
        <v>0</v>
      </c>
      <c r="K11" s="14">
        <v>0</v>
      </c>
      <c r="L11" s="14">
        <v>0</v>
      </c>
      <c r="M11" s="14">
        <f t="shared" si="0"/>
        <v>0</v>
      </c>
    </row>
    <row r="12" ht="22" customHeight="1" spans="1:13">
      <c r="A12" s="14">
        <v>7</v>
      </c>
      <c r="B12" s="14" t="s">
        <v>3</v>
      </c>
      <c r="C12" s="14" t="s">
        <v>106</v>
      </c>
      <c r="D12" s="15" t="s">
        <v>31</v>
      </c>
      <c r="E12" s="14">
        <v>0</v>
      </c>
      <c r="F12" s="14">
        <v>0</v>
      </c>
      <c r="G12" s="14">
        <v>0</v>
      </c>
      <c r="H12" s="14" t="s">
        <v>107</v>
      </c>
      <c r="I12" s="14">
        <v>0</v>
      </c>
      <c r="J12" s="14">
        <v>0</v>
      </c>
      <c r="K12" s="14">
        <v>0</v>
      </c>
      <c r="L12" s="14">
        <v>0</v>
      </c>
      <c r="M12" s="14">
        <f t="shared" si="0"/>
        <v>0</v>
      </c>
    </row>
    <row r="13" ht="22" customHeight="1" spans="1:13">
      <c r="A13" s="14">
        <v>8</v>
      </c>
      <c r="B13" s="14" t="s">
        <v>3</v>
      </c>
      <c r="C13" s="14" t="s">
        <v>108</v>
      </c>
      <c r="D13" s="15" t="s">
        <v>23</v>
      </c>
      <c r="E13" s="14">
        <v>0</v>
      </c>
      <c r="F13" s="14">
        <v>0</v>
      </c>
      <c r="G13" s="14">
        <v>0</v>
      </c>
      <c r="H13" s="14" t="s">
        <v>101</v>
      </c>
      <c r="I13" s="14">
        <v>0</v>
      </c>
      <c r="J13" s="14">
        <v>0</v>
      </c>
      <c r="K13" s="14">
        <v>0</v>
      </c>
      <c r="L13" s="14">
        <v>0</v>
      </c>
      <c r="M13" s="14">
        <f t="shared" si="0"/>
        <v>0</v>
      </c>
    </row>
    <row r="14" ht="22" customHeight="1" spans="1:13">
      <c r="A14" s="16"/>
      <c r="B14" s="17"/>
      <c r="C14" s="17"/>
      <c r="D14" s="17"/>
      <c r="E14" s="17"/>
      <c r="F14" s="17"/>
      <c r="G14" s="17"/>
      <c r="H14" s="17" t="s">
        <v>109</v>
      </c>
      <c r="I14" s="17">
        <f t="shared" ref="I14:M14" si="1">SUM(I6:I13)</f>
        <v>382.655</v>
      </c>
      <c r="J14" s="17"/>
      <c r="K14" s="17">
        <f t="shared" si="1"/>
        <v>852.376</v>
      </c>
      <c r="L14" s="17">
        <f t="shared" si="1"/>
        <v>550.935</v>
      </c>
      <c r="M14" s="17">
        <f t="shared" si="1"/>
        <v>81.2140000000002</v>
      </c>
    </row>
    <row r="15" ht="22" customHeight="1" spans="1:13">
      <c r="A15" s="18" t="s">
        <v>110</v>
      </c>
      <c r="B15" s="18"/>
      <c r="C15" s="18"/>
      <c r="D15" s="18"/>
      <c r="E15" s="18" t="s">
        <v>111</v>
      </c>
      <c r="F15" s="18"/>
      <c r="G15" s="2"/>
      <c r="H15" s="2"/>
      <c r="I15" s="23" t="s">
        <v>112</v>
      </c>
      <c r="J15" s="23"/>
      <c r="K15" s="23"/>
      <c r="L15" s="2"/>
      <c r="M15" s="2"/>
    </row>
    <row r="16" ht="14.25" spans="1:13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ht="14.25" spans="1:13">
      <c r="A17" s="19" t="s">
        <v>113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ht="14.25" spans="1:13">
      <c r="A18" s="19" t="s">
        <v>114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ht="14.25" spans="1:13">
      <c r="A19" s="19" t="s">
        <v>115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ht="14.25" spans="1:13">
      <c r="A20" s="19" t="s">
        <v>116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ht="14.25" spans="1:13">
      <c r="A21" s="19" t="s">
        <v>117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ht="14.25" spans="1:13">
      <c r="A22" s="19" t="s">
        <v>118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</sheetData>
  <mergeCells count="22">
    <mergeCell ref="A1:B1"/>
    <mergeCell ref="A2:M2"/>
    <mergeCell ref="A3:E3"/>
    <mergeCell ref="F3:G3"/>
    <mergeCell ref="I3:M3"/>
    <mergeCell ref="E4:H4"/>
    <mergeCell ref="I4:K4"/>
    <mergeCell ref="A15:C15"/>
    <mergeCell ref="E15:F15"/>
    <mergeCell ref="I15:K15"/>
    <mergeCell ref="A17:M17"/>
    <mergeCell ref="A18:M18"/>
    <mergeCell ref="A19:M19"/>
    <mergeCell ref="A20:M20"/>
    <mergeCell ref="A21:M21"/>
    <mergeCell ref="A22:M22"/>
    <mergeCell ref="A4:A5"/>
    <mergeCell ref="B4:B5"/>
    <mergeCell ref="C4:C5"/>
    <mergeCell ref="D4:D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2020-04-03T07:55:00Z</dcterms:created>
  <dcterms:modified xsi:type="dcterms:W3CDTF">2022-12-31T02:35:06Z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