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<sst xmlns="http://schemas.openxmlformats.org/spreadsheetml/2006/main" count="215" uniqueCount="150">
  <si>
    <t>危险废物经营单位2026年3月份报表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</si>
  <si>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</si>
  <si>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</si>
  <si>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</si>
  <si>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</si>
  <si>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</si>
  <si>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</si>
  <si>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</si>
  <si>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</si>
  <si>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</si>
  <si>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</si>
  <si>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</si>
  <si>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</si>
  <si>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</si>
  <si>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</si>
  <si>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</si>
  <si>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</si>
  <si>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</si>
  <si>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</si>
  <si>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</si>
  <si>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</si>
  <si>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</si>
  <si>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</si>
  <si>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</si>
  <si>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</si>
  <si>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</si>
  <si>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</si>
  <si>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</si>
  <si>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</si>
  <si>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</si>
  <si>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</si>
  <si>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</si>
  <si>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</si>
  <si>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</si>
  <si>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</si>
  <si>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</si>
  <si>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河北惠尔信新材料股份有限公司</t>
  </si>
  <si>
    <t>HW11 451-003-11</t>
  </si>
  <si>
    <t>武悦强：15233977268</t>
  </si>
  <si>
    <t>江西锦诚新材料有限公司</t>
  </si>
  <si>
    <t>曾卫东：15807056756</t>
  </si>
  <si>
    <t>莒南县大店固体碱厂</t>
  </si>
  <si>
    <t>尉经理:13573923138</t>
  </si>
  <si>
    <t>莒南县华坤泡花碱有限公司</t>
  </si>
  <si>
    <t>莒南县瑞达化工有限公司</t>
  </si>
  <si>
    <t>来安县华阳玻璃制品有限公司</t>
  </si>
  <si>
    <t>郑长根：18715394515</t>
  </si>
  <si>
    <t>临沂贵源油脂有限公司</t>
  </si>
  <si>
    <t>杜凤利:13583993128</t>
  </si>
  <si>
    <t>平邑日发新型建材科技有限公司</t>
  </si>
  <si>
    <t>巩向帆：15544330123</t>
  </si>
  <si>
    <t>萍乡市启才陶瓷有限公司</t>
  </si>
  <si>
    <t>张思群：18827891529</t>
  </si>
  <si>
    <t>青岛海湾索尔维化工有限公司</t>
  </si>
  <si>
    <t>尚明超:18669720087</t>
  </si>
  <si>
    <t>青岛蓝海华创玻璃制品有限公司</t>
  </si>
  <si>
    <t>辛世锟：13070830420</t>
  </si>
  <si>
    <t>青岛崂玻玻璃制品有限公司</t>
  </si>
  <si>
    <t>董明盼：13205327366</t>
  </si>
  <si>
    <t>山东达冠科技有限责任公司</t>
  </si>
  <si>
    <t>山东景耀玻璃集团有限公司</t>
  </si>
  <si>
    <t>山东莱州福利泡花碱有限公司</t>
  </si>
  <si>
    <t>邵连勇：13645160473</t>
  </si>
  <si>
    <t>山东联科科技股份有限公司</t>
  </si>
  <si>
    <t>任国伟：18306362712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</si>
  <si>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</si>
  <si>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</si>
  <si>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</si>
  <si>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</si>
  <si>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</si>
  <si>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</si>
  <si>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山东新国海化工有限公司</t>
  </si>
  <si>
    <t>周晓蒙：13070793085</t>
  </si>
  <si>
    <t>山东玉泉玻璃包装有限公司</t>
  </si>
  <si>
    <t>郑薇：15864815788</t>
  </si>
  <si>
    <t>四川鑫亚陶瓷有限公司</t>
  </si>
  <si>
    <t>黄齐明：18728679388</t>
  </si>
  <si>
    <t>台玻东海玻璃有限公司</t>
  </si>
  <si>
    <t>李才俊：15251220798</t>
  </si>
  <si>
    <t>泰安市鲁阳金属制品有限公司</t>
  </si>
  <si>
    <t>周中华：13605383688</t>
  </si>
  <si>
    <t>微山县兄弟玻璃制品有限公司</t>
  </si>
  <si>
    <t>宋丙玉：13905472655</t>
  </si>
  <si>
    <t>烟台中瑞化工有限公司</t>
  </si>
  <si>
    <t>田德明：15563816696</t>
  </si>
  <si>
    <t>枣庄市宏伟玻璃有限公司</t>
  </si>
  <si>
    <t>郑奇：18866691999</t>
  </si>
  <si>
    <t>利华益维远化学股份有限公司</t>
  </si>
  <si>
    <t>HW11 261-012-11</t>
  </si>
  <si>
    <t>刘龙柱:13561623518</t>
  </si>
  <si>
    <t>山东富宇石化有限公司</t>
  </si>
  <si>
    <t>刘志勇：13864772006</t>
  </si>
  <si>
    <t>利华益利津炼化有限公司</t>
  </si>
  <si>
    <t>HW11 261-106-11</t>
  </si>
  <si>
    <t>青岛海湾化学股份有限公司</t>
  </si>
  <si>
    <t>倪维铭：17866837786</t>
  </si>
  <si>
    <t>淄博峻辰新材料科技有限公司</t>
  </si>
  <si>
    <t>路萧阳:13561633789</t>
  </si>
  <si>
    <t>滨州裕能电子材料股份有限公司</t>
  </si>
  <si>
    <t>HW11 900-013-11</t>
  </si>
  <si>
    <t>肖长松：13854343310</t>
  </si>
  <si>
    <t>福建省福化鲁华新材料有限公司</t>
  </si>
  <si>
    <t>何嘉祥：18050667029</t>
  </si>
  <si>
    <t>福建永荣科技有限公司</t>
  </si>
  <si>
    <t>张昆：18281113882</t>
  </si>
  <si>
    <t>江苏瑞恒新材料科技有限公司</t>
  </si>
  <si>
    <t>张敏：13952705363</t>
  </si>
  <si>
    <t>诺力昂化学品（博兴）有限公司</t>
  </si>
  <si>
    <t>王庆松：13563066628</t>
  </si>
  <si>
    <t>罗小明：15866984002</t>
  </si>
  <si>
    <t>山东晋控日月新材料有限公司</t>
  </si>
  <si>
    <t>冯增洋：18663772108</t>
  </si>
  <si>
    <t>山东隆盛和助剂有限公司</t>
  </si>
  <si>
    <t>王鹏超：18653326898</t>
  </si>
  <si>
    <t>福州万景石化有限公司</t>
  </si>
  <si>
    <t>HW08 900-249-08</t>
  </si>
  <si>
    <t>郭阿陆：18030369912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</si>
  <si>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</si>
  <si>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</si>
  <si>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</si>
  <si>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</si>
  <si>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</si>
  <si>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</si>
  <si>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</si>
  <si>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</si>
  <si>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</si>
  <si>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</si>
  <si>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</si>
  <si>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</si>
  <si>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</si>
  <si>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</si>
  <si>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</si>
  <si>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</si>
  <si>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</si>
  <si>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</si>
  <si>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</si>
  <si>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</si>
  <si>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</si>
  <si>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</si>
  <si>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</si>
  <si>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</si>
  <si>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</si>
  <si>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</si>
  <si>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2026年4月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</si>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</sst>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1" xfId="49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workbookViewId="0">
      <selection activeCell="E16" sqref="E16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3922.47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1320.01</v>
      </c>
      <c r="F10" s="11" t="s">
        <v>20</v>
      </c>
      <c r="G10" s="12">
        <v>1344.66</v>
      </c>
      <c r="H10" s="12">
        <f>G10+E10</f>
        <v>2664.67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1861.26</v>
      </c>
      <c r="F11" s="11" t="s">
        <v>20</v>
      </c>
      <c r="G11" s="12">
        <v>1685.293</v>
      </c>
      <c r="H11" s="12">
        <f>G11+E11</f>
        <v>3546.553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27.1523</v>
      </c>
      <c r="H12" s="12">
        <f>G12+E12</f>
        <v>27.1523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3181.27</v>
      </c>
      <c r="F16" s="17">
        <f>SUM(F10:F15)</f>
        <v>0</v>
      </c>
      <c r="G16" s="17">
        <f>SUM(G10:G15)</f>
        <v>3057.1053</v>
      </c>
      <c r="H16" s="17">
        <f>G16+F16+E16</f>
        <v>6238.3753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61.1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34.4</v>
      </c>
      <c r="G19" s="24" t="s">
        <v>40</v>
      </c>
      <c r="H19" s="25"/>
    </row>
    <row r="20" ht="20" customHeight="1" spans="1:8">
      <c r="A20" s="19"/>
      <c r="B20" s="20">
        <v>3</v>
      </c>
      <c r="C20" s="21" t="s">
        <v>41</v>
      </c>
      <c r="D20" s="22"/>
      <c r="E20" s="23" t="s">
        <v>37</v>
      </c>
      <c r="F20" s="20">
        <v>15.61</v>
      </c>
      <c r="G20" s="26" t="s">
        <v>42</v>
      </c>
      <c r="H20" s="27"/>
    </row>
    <row r="21" ht="20" customHeight="1" spans="1:8">
      <c r="A21" s="19"/>
      <c r="B21" s="20">
        <v>4</v>
      </c>
      <c r="C21" s="21" t="s">
        <v>43</v>
      </c>
      <c r="D21" s="22"/>
      <c r="E21" s="23" t="s">
        <v>37</v>
      </c>
      <c r="F21" s="20">
        <v>21.2</v>
      </c>
      <c r="G21" s="26" t="s">
        <v>42</v>
      </c>
      <c r="H21" s="27"/>
    </row>
    <row r="22" ht="20" customHeight="1" spans="1:8">
      <c r="A22" s="19"/>
      <c r="B22" s="20">
        <v>5</v>
      </c>
      <c r="C22" s="21" t="s">
        <v>44</v>
      </c>
      <c r="D22" s="22"/>
      <c r="E22" s="23" t="s">
        <v>37</v>
      </c>
      <c r="F22" s="20">
        <v>32.79</v>
      </c>
      <c r="G22" s="26" t="s">
        <v>42</v>
      </c>
      <c r="H22" s="27"/>
    </row>
    <row r="23" ht="20" customHeight="1" spans="1:8">
      <c r="A23" s="19"/>
      <c r="B23" s="20">
        <v>6</v>
      </c>
      <c r="C23" s="21" t="s">
        <v>45</v>
      </c>
      <c r="D23" s="22"/>
      <c r="E23" s="23" t="s">
        <v>37</v>
      </c>
      <c r="F23" s="20">
        <v>22.06</v>
      </c>
      <c r="G23" s="24" t="s">
        <v>46</v>
      </c>
      <c r="H23" s="25"/>
    </row>
    <row r="24" ht="20" customHeight="1" spans="1:8">
      <c r="A24" s="19"/>
      <c r="B24" s="20">
        <v>7</v>
      </c>
      <c r="C24" s="21" t="s">
        <v>47</v>
      </c>
      <c r="D24" s="22"/>
      <c r="E24" s="23" t="s">
        <v>37</v>
      </c>
      <c r="F24" s="20">
        <v>630.44</v>
      </c>
      <c r="G24" s="24" t="s">
        <v>48</v>
      </c>
      <c r="H24" s="25"/>
    </row>
    <row r="25" ht="20" customHeight="1" spans="1:8">
      <c r="A25" s="19"/>
      <c r="B25" s="20">
        <v>8</v>
      </c>
      <c r="C25" s="21" t="s">
        <v>49</v>
      </c>
      <c r="D25" s="22"/>
      <c r="E25" s="23" t="s">
        <v>37</v>
      </c>
      <c r="F25" s="20">
        <v>61.59</v>
      </c>
      <c r="G25" s="26" t="s">
        <v>50</v>
      </c>
      <c r="H25" s="27"/>
    </row>
    <row r="26" ht="20" customHeight="1" spans="1:8">
      <c r="A26" s="19"/>
      <c r="B26" s="20">
        <v>9</v>
      </c>
      <c r="C26" s="21" t="s">
        <v>51</v>
      </c>
      <c r="D26" s="22"/>
      <c r="E26" s="23" t="s">
        <v>37</v>
      </c>
      <c r="F26" s="20">
        <v>32.86</v>
      </c>
      <c r="G26" s="24" t="s">
        <v>52</v>
      </c>
      <c r="H26" s="25"/>
    </row>
    <row r="27" ht="20" customHeight="1" spans="1:8">
      <c r="A27" s="19"/>
      <c r="B27" s="20">
        <v>10</v>
      </c>
      <c r="C27" s="21" t="s">
        <v>53</v>
      </c>
      <c r="D27" s="22"/>
      <c r="E27" s="23" t="s">
        <v>37</v>
      </c>
      <c r="F27" s="20">
        <v>61.72</v>
      </c>
      <c r="G27" s="24" t="s">
        <v>54</v>
      </c>
      <c r="H27" s="25"/>
    </row>
    <row r="28" ht="20" customHeight="1" spans="1:8">
      <c r="A28" s="19"/>
      <c r="B28" s="20">
        <v>11</v>
      </c>
      <c r="C28" s="21" t="s">
        <v>55</v>
      </c>
      <c r="D28" s="22"/>
      <c r="E28" s="23" t="s">
        <v>37</v>
      </c>
      <c r="F28" s="20">
        <v>48.92</v>
      </c>
      <c r="G28" s="24" t="s">
        <v>56</v>
      </c>
      <c r="H28" s="25"/>
    </row>
    <row r="29" ht="20" customHeight="1" spans="1:8">
      <c r="A29" s="19"/>
      <c r="B29" s="20">
        <v>12</v>
      </c>
      <c r="C29" s="21" t="s">
        <v>57</v>
      </c>
      <c r="D29" s="22"/>
      <c r="E29" s="23" t="s">
        <v>37</v>
      </c>
      <c r="F29" s="20">
        <v>61.46</v>
      </c>
      <c r="G29" s="24" t="s">
        <v>58</v>
      </c>
      <c r="H29" s="25"/>
    </row>
    <row r="30" ht="20" customHeight="1" spans="1:8">
      <c r="A30" s="19"/>
      <c r="B30" s="20">
        <v>13</v>
      </c>
      <c r="C30" s="21" t="s">
        <v>59</v>
      </c>
      <c r="D30" s="22"/>
      <c r="E30" s="23" t="s">
        <v>37</v>
      </c>
      <c r="F30" s="28">
        <v>19.12</v>
      </c>
      <c r="G30" s="26" t="s">
        <v>42</v>
      </c>
      <c r="H30" s="27"/>
    </row>
    <row r="31" ht="20" customHeight="1" spans="1:8">
      <c r="A31" s="19"/>
      <c r="B31" s="20">
        <v>14</v>
      </c>
      <c r="C31" s="21" t="s">
        <v>60</v>
      </c>
      <c r="D31" s="22"/>
      <c r="E31" s="23" t="s">
        <v>37</v>
      </c>
      <c r="F31" s="28">
        <v>29.52</v>
      </c>
      <c r="G31" s="26" t="s">
        <v>42</v>
      </c>
      <c r="H31" s="27"/>
    </row>
    <row r="32" ht="20" customHeight="1" spans="1:8">
      <c r="A32" s="19"/>
      <c r="B32" s="20">
        <v>15</v>
      </c>
      <c r="C32" s="21" t="s">
        <v>61</v>
      </c>
      <c r="D32" s="22"/>
      <c r="E32" s="23" t="s">
        <v>37</v>
      </c>
      <c r="F32" s="28">
        <v>14.58</v>
      </c>
      <c r="G32" s="24" t="s">
        <v>62</v>
      </c>
      <c r="H32" s="25"/>
    </row>
    <row r="33" ht="20" customHeight="1" spans="1:8">
      <c r="A33" s="19"/>
      <c r="B33" s="20">
        <v>16</v>
      </c>
      <c r="C33" s="21" t="s">
        <v>63</v>
      </c>
      <c r="D33" s="22"/>
      <c r="E33" s="23" t="s">
        <v>37</v>
      </c>
      <c r="F33" s="28">
        <v>30.27</v>
      </c>
      <c r="G33" s="24" t="s">
        <v>64</v>
      </c>
      <c r="H33" s="25"/>
    </row>
    <row r="34" ht="20" customHeight="1" spans="1:8">
      <c r="A34" s="19"/>
      <c r="B34" s="20">
        <v>17</v>
      </c>
      <c r="C34" s="21" t="s">
        <v>65</v>
      </c>
      <c r="D34" s="22"/>
      <c r="E34" s="23" t="s">
        <v>37</v>
      </c>
      <c r="F34" s="28">
        <v>92.78</v>
      </c>
      <c r="G34" s="24" t="s">
        <v>66</v>
      </c>
      <c r="H34" s="25"/>
    </row>
    <row r="35" ht="20" customHeight="1" spans="1:8">
      <c r="A35" s="19"/>
      <c r="B35" s="20">
        <v>18</v>
      </c>
      <c r="C35" s="21" t="s">
        <v>67</v>
      </c>
      <c r="D35" s="22"/>
      <c r="E35" s="23" t="s">
        <v>37</v>
      </c>
      <c r="F35" s="28">
        <v>9.97</v>
      </c>
      <c r="G35" s="26" t="s">
        <v>42</v>
      </c>
      <c r="H35" s="27"/>
    </row>
    <row r="36" ht="20" customHeight="1" spans="1:8">
      <c r="A36" s="19"/>
      <c r="B36" s="20">
        <v>19</v>
      </c>
      <c r="C36" s="21" t="s">
        <v>68</v>
      </c>
      <c r="D36" s="22"/>
      <c r="E36" s="23" t="s">
        <v>37</v>
      </c>
      <c r="F36" s="28">
        <v>110.52</v>
      </c>
      <c r="G36" s="26" t="s">
        <v>69</v>
      </c>
      <c r="H36" s="27"/>
    </row>
    <row r="37" ht="20" customHeight="1" spans="1:8">
      <c r="A37" s="19"/>
      <c r="B37" s="20">
        <v>20</v>
      </c>
      <c r="C37" s="21" t="s">
        <v>70</v>
      </c>
      <c r="D37" s="22"/>
      <c r="E37" s="23" t="s">
        <v>37</v>
      </c>
      <c r="F37" s="28">
        <v>20.82</v>
      </c>
      <c r="G37" s="26" t="s">
        <v>69</v>
      </c>
      <c r="H37" s="27"/>
    </row>
    <row r="38" ht="20" customHeight="1" spans="1:8">
      <c r="A38" s="19"/>
      <c r="B38" s="20">
        <v>21</v>
      </c>
      <c r="C38" s="21" t="s">
        <v>71</v>
      </c>
      <c r="D38" s="22"/>
      <c r="E38" s="23" t="s">
        <v>37</v>
      </c>
      <c r="F38" s="28">
        <v>28.08</v>
      </c>
      <c r="G38" s="24" t="s">
        <v>72</v>
      </c>
      <c r="H38" s="25"/>
    </row>
    <row r="39" ht="20" customHeight="1" spans="1:8">
      <c r="A39" s="19"/>
      <c r="B39" s="20">
        <v>22</v>
      </c>
      <c r="C39" s="21" t="s">
        <v>73</v>
      </c>
      <c r="D39" s="22"/>
      <c r="E39" s="23" t="s">
        <v>37</v>
      </c>
      <c r="F39" s="28">
        <v>29.05</v>
      </c>
      <c r="G39" s="24" t="s">
        <v>74</v>
      </c>
      <c r="H39" s="25"/>
    </row>
    <row r="40" ht="20" customHeight="1" spans="1:8">
      <c r="A40" s="19"/>
      <c r="B40" s="20">
        <v>23</v>
      </c>
      <c r="C40" s="21" t="s">
        <v>75</v>
      </c>
      <c r="D40" s="22"/>
      <c r="E40" s="23" t="s">
        <v>37</v>
      </c>
      <c r="F40" s="28">
        <v>63.16</v>
      </c>
      <c r="G40" s="24" t="s">
        <v>76</v>
      </c>
      <c r="H40" s="25"/>
    </row>
    <row r="41" ht="20" customHeight="1" spans="1:8">
      <c r="A41" s="19"/>
      <c r="B41" s="20">
        <v>24</v>
      </c>
      <c r="C41" s="21" t="s">
        <v>77</v>
      </c>
      <c r="D41" s="22"/>
      <c r="E41" s="23" t="s">
        <v>37</v>
      </c>
      <c r="F41" s="28">
        <v>116.4</v>
      </c>
      <c r="G41" s="24" t="s">
        <v>78</v>
      </c>
      <c r="H41" s="25"/>
    </row>
    <row r="42" ht="20" customHeight="1" spans="1:8">
      <c r="A42" s="19"/>
      <c r="B42" s="20">
        <v>25</v>
      </c>
      <c r="C42" s="21" t="s">
        <v>79</v>
      </c>
      <c r="D42" s="22"/>
      <c r="E42" s="23" t="s">
        <v>37</v>
      </c>
      <c r="F42" s="28">
        <v>28.2</v>
      </c>
      <c r="G42" s="24" t="s">
        <v>80</v>
      </c>
      <c r="H42" s="25"/>
    </row>
    <row r="43" ht="20" customHeight="1" spans="1:8">
      <c r="A43" s="19"/>
      <c r="B43" s="20">
        <v>26</v>
      </c>
      <c r="C43" s="21" t="s">
        <v>81</v>
      </c>
      <c r="D43" s="22"/>
      <c r="E43" s="23" t="s">
        <v>37</v>
      </c>
      <c r="F43" s="28">
        <v>30.3</v>
      </c>
      <c r="G43" s="24" t="s">
        <v>82</v>
      </c>
      <c r="H43" s="25"/>
    </row>
    <row r="44" ht="20" customHeight="1" spans="1:8">
      <c r="A44" s="19"/>
      <c r="B44" s="20">
        <v>27</v>
      </c>
      <c r="C44" s="21" t="s">
        <v>83</v>
      </c>
      <c r="D44" s="22"/>
      <c r="E44" s="23" t="s">
        <v>37</v>
      </c>
      <c r="F44" s="28">
        <v>44.9</v>
      </c>
      <c r="G44" s="24" t="s">
        <v>84</v>
      </c>
      <c r="H44" s="25"/>
    </row>
    <row r="45" ht="20" customHeight="1" spans="1:8">
      <c r="A45" s="19"/>
      <c r="B45" s="20">
        <v>28</v>
      </c>
      <c r="C45" s="21" t="s">
        <v>85</v>
      </c>
      <c r="D45" s="22"/>
      <c r="E45" s="23" t="s">
        <v>37</v>
      </c>
      <c r="F45" s="28">
        <v>51.8</v>
      </c>
      <c r="G45" s="24" t="s">
        <v>86</v>
      </c>
      <c r="H45" s="25"/>
    </row>
    <row r="46" ht="20" customHeight="1" spans="1:8">
      <c r="A46" s="19"/>
      <c r="B46" s="20">
        <v>29</v>
      </c>
      <c r="C46" s="29" t="s">
        <v>87</v>
      </c>
      <c r="D46" s="29"/>
      <c r="E46" s="29" t="s">
        <v>88</v>
      </c>
      <c r="F46" s="20">
        <v>458.48</v>
      </c>
      <c r="G46" s="30" t="s">
        <v>89</v>
      </c>
      <c r="H46" s="30"/>
    </row>
    <row r="47" ht="20" customHeight="1" spans="1:8">
      <c r="A47" s="19"/>
      <c r="B47" s="20">
        <v>30</v>
      </c>
      <c r="C47" s="29" t="s">
        <v>90</v>
      </c>
      <c r="D47" s="29"/>
      <c r="E47" s="29" t="s">
        <v>88</v>
      </c>
      <c r="F47" s="20">
        <v>109.12</v>
      </c>
      <c r="G47" s="31" t="s">
        <v>91</v>
      </c>
      <c r="H47" s="32"/>
    </row>
    <row r="48" ht="20" customHeight="1" spans="1:8">
      <c r="A48" s="19"/>
      <c r="B48" s="20">
        <v>31</v>
      </c>
      <c r="C48" s="29" t="s">
        <v>92</v>
      </c>
      <c r="D48" s="29"/>
      <c r="E48" s="29" t="s">
        <v>93</v>
      </c>
      <c r="F48" s="20">
        <v>624.46</v>
      </c>
      <c r="G48" s="30" t="s">
        <v>89</v>
      </c>
      <c r="H48" s="30"/>
    </row>
    <row r="49" ht="20" customHeight="1" spans="1:8">
      <c r="A49" s="19"/>
      <c r="B49" s="20">
        <v>32</v>
      </c>
      <c r="C49" s="29" t="s">
        <v>94</v>
      </c>
      <c r="D49" s="29"/>
      <c r="E49" s="29" t="s">
        <v>93</v>
      </c>
      <c r="F49" s="20">
        <v>118.58</v>
      </c>
      <c r="G49" s="24" t="s">
        <v>95</v>
      </c>
      <c r="H49" s="25"/>
    </row>
    <row r="50" ht="20" customHeight="1" spans="1:8">
      <c r="A50" s="19"/>
      <c r="B50" s="20">
        <v>33</v>
      </c>
      <c r="C50" s="29" t="s">
        <v>96</v>
      </c>
      <c r="D50" s="29"/>
      <c r="E50" s="29" t="s">
        <v>93</v>
      </c>
      <c r="F50" s="20">
        <v>183.3</v>
      </c>
      <c r="G50" s="26" t="s">
        <v>97</v>
      </c>
      <c r="H50" s="27"/>
    </row>
    <row r="51" ht="20" customHeight="1" spans="1:8">
      <c r="A51" s="19"/>
      <c r="B51" s="20">
        <v>34</v>
      </c>
      <c r="C51" s="29" t="s">
        <v>98</v>
      </c>
      <c r="D51" s="29"/>
      <c r="E51" s="29" t="s">
        <v>99</v>
      </c>
      <c r="F51" s="20">
        <v>32.34</v>
      </c>
      <c r="G51" s="24" t="s">
        <v>100</v>
      </c>
      <c r="H51" s="25"/>
    </row>
    <row r="52" ht="20" customHeight="1" spans="1:8">
      <c r="A52" s="19"/>
      <c r="B52" s="20">
        <v>35</v>
      </c>
      <c r="C52" s="29" t="s">
        <v>101</v>
      </c>
      <c r="D52" s="29"/>
      <c r="E52" s="29" t="s">
        <v>99</v>
      </c>
      <c r="F52" s="20">
        <v>54.54</v>
      </c>
      <c r="G52" s="24" t="s">
        <v>102</v>
      </c>
      <c r="H52" s="25"/>
    </row>
    <row r="53" ht="20" customHeight="1" spans="1:8">
      <c r="A53" s="19"/>
      <c r="B53" s="20">
        <v>36</v>
      </c>
      <c r="C53" s="29" t="s">
        <v>103</v>
      </c>
      <c r="D53" s="29"/>
      <c r="E53" s="29" t="s">
        <v>99</v>
      </c>
      <c r="F53" s="20">
        <v>33.36</v>
      </c>
      <c r="G53" s="24" t="s">
        <v>104</v>
      </c>
      <c r="H53" s="25"/>
    </row>
    <row r="54" ht="20" customHeight="1" spans="1:8">
      <c r="A54" s="19"/>
      <c r="B54" s="20">
        <v>37</v>
      </c>
      <c r="C54" s="29" t="s">
        <v>105</v>
      </c>
      <c r="D54" s="29"/>
      <c r="E54" s="29" t="s">
        <v>99</v>
      </c>
      <c r="F54" s="20">
        <v>376.74</v>
      </c>
      <c r="G54" s="24" t="s">
        <v>106</v>
      </c>
      <c r="H54" s="25"/>
    </row>
    <row r="55" ht="20" customHeight="1" spans="1:8">
      <c r="A55" s="19"/>
      <c r="B55" s="20">
        <v>38</v>
      </c>
      <c r="C55" s="29" t="s">
        <v>87</v>
      </c>
      <c r="D55" s="29"/>
      <c r="E55" s="29" t="s">
        <v>99</v>
      </c>
      <c r="F55" s="20">
        <v>151.36</v>
      </c>
      <c r="G55" s="30" t="s">
        <v>89</v>
      </c>
      <c r="H55" s="30"/>
    </row>
    <row r="56" ht="20" customHeight="1" spans="1:8">
      <c r="A56" s="19"/>
      <c r="B56" s="20">
        <v>39</v>
      </c>
      <c r="C56" s="29" t="s">
        <v>107</v>
      </c>
      <c r="D56" s="29"/>
      <c r="E56" s="29" t="s">
        <v>99</v>
      </c>
      <c r="F56" s="20">
        <v>30.1</v>
      </c>
      <c r="G56" s="24" t="s">
        <v>108</v>
      </c>
      <c r="H56" s="25"/>
    </row>
    <row r="57" ht="20" customHeight="1" spans="1:8">
      <c r="A57" s="19"/>
      <c r="B57" s="20">
        <v>40</v>
      </c>
      <c r="C57" s="29" t="s">
        <v>59</v>
      </c>
      <c r="D57" s="29"/>
      <c r="E57" s="29" t="s">
        <v>99</v>
      </c>
      <c r="F57" s="20">
        <v>106.653</v>
      </c>
      <c r="G57" s="24" t="s">
        <v>109</v>
      </c>
      <c r="H57" s="25"/>
    </row>
    <row r="58" ht="20" customHeight="1" spans="1:8">
      <c r="A58" s="19"/>
      <c r="B58" s="20">
        <v>41</v>
      </c>
      <c r="C58" s="29" t="s">
        <v>110</v>
      </c>
      <c r="D58" s="29"/>
      <c r="E58" s="29" t="s">
        <v>99</v>
      </c>
      <c r="F58" s="20">
        <v>25.6</v>
      </c>
      <c r="G58" s="24" t="s">
        <v>111</v>
      </c>
      <c r="H58" s="25"/>
    </row>
    <row r="59" ht="20" customHeight="1" spans="1:8">
      <c r="A59" s="19"/>
      <c r="B59" s="20">
        <v>42</v>
      </c>
      <c r="C59" s="29" t="s">
        <v>112</v>
      </c>
      <c r="D59" s="29"/>
      <c r="E59" s="29" t="s">
        <v>99</v>
      </c>
      <c r="F59" s="20">
        <v>44.88</v>
      </c>
      <c r="G59" s="20" t="s">
        <v>113</v>
      </c>
      <c r="H59" s="20"/>
    </row>
    <row r="60" ht="20" customHeight="1" spans="1:8">
      <c r="A60" s="19"/>
      <c r="B60" s="20">
        <v>43</v>
      </c>
      <c r="C60" s="29" t="s">
        <v>114</v>
      </c>
      <c r="D60" s="29"/>
      <c r="E60" s="29" t="s">
        <v>115</v>
      </c>
      <c r="F60" s="33">
        <v>25.74</v>
      </c>
      <c r="G60" s="24" t="s">
        <v>116</v>
      </c>
      <c r="H60" s="25"/>
    </row>
    <row r="61" ht="20" customHeight="1" spans="1:8">
      <c r="A61" s="19"/>
      <c r="B61" s="20">
        <v>44</v>
      </c>
      <c r="C61" s="29" t="s">
        <v>59</v>
      </c>
      <c r="D61" s="29"/>
      <c r="E61" s="29" t="s">
        <v>115</v>
      </c>
      <c r="F61" s="20">
        <v>1.035</v>
      </c>
      <c r="G61" s="24" t="s">
        <v>109</v>
      </c>
      <c r="H61" s="25"/>
    </row>
    <row r="62" ht="25" customHeight="1" spans="1:8">
      <c r="A62" s="34"/>
      <c r="B62" s="35" t="s">
        <v>117</v>
      </c>
      <c r="C62" s="35"/>
      <c r="D62" s="35"/>
      <c r="E62" s="35"/>
      <c r="F62" s="36">
        <f>SUM(F18:F61)</f>
        <v>4179.908</v>
      </c>
      <c r="G62" s="36"/>
      <c r="H62" s="36"/>
    </row>
    <row r="63" ht="30" customHeight="1" spans="1:8">
      <c r="A63" s="37" t="s">
        <v>118</v>
      </c>
      <c r="B63" s="37"/>
      <c r="C63" s="37"/>
      <c r="D63" s="37"/>
      <c r="E63" s="37"/>
      <c r="F63" s="37"/>
      <c r="G63" s="37"/>
      <c r="H63" s="37"/>
    </row>
    <row r="64" ht="29" customHeight="1" spans="1:8">
      <c r="A64" s="38" t="s">
        <v>119</v>
      </c>
      <c r="B64" s="39"/>
      <c r="C64" s="40"/>
      <c r="D64" s="8">
        <v>23</v>
      </c>
      <c r="E64" s="38" t="s">
        <v>120</v>
      </c>
      <c r="F64" s="39"/>
      <c r="G64" s="40"/>
      <c r="H64" s="8">
        <v>2</v>
      </c>
    </row>
    <row r="65" ht="29" customHeight="1" spans="1:8">
      <c r="A65" s="38" t="s">
        <v>121</v>
      </c>
      <c r="B65" s="39"/>
      <c r="C65" s="40"/>
      <c r="D65" s="8">
        <v>1</v>
      </c>
      <c r="E65" s="38" t="s">
        <v>122</v>
      </c>
      <c r="F65" s="39"/>
      <c r="G65" s="40"/>
      <c r="H65" s="8" t="s">
        <v>123</v>
      </c>
    </row>
    <row r="66" ht="29" customHeight="1" spans="1:8">
      <c r="A66" s="38" t="s">
        <v>124</v>
      </c>
      <c r="B66" s="39"/>
      <c r="C66" s="40"/>
      <c r="D66" s="8" t="s">
        <v>123</v>
      </c>
      <c r="E66" s="38" t="s">
        <v>125</v>
      </c>
      <c r="F66" s="39"/>
      <c r="G66" s="40"/>
      <c r="H66" s="8" t="s">
        <v>123</v>
      </c>
    </row>
    <row r="67" ht="29" customHeight="1" spans="1:8">
      <c r="A67" s="38" t="s">
        <v>126</v>
      </c>
      <c r="B67" s="39"/>
      <c r="C67" s="40"/>
      <c r="D67" s="8" t="s">
        <v>123</v>
      </c>
      <c r="E67" s="38" t="s">
        <v>127</v>
      </c>
      <c r="F67" s="39"/>
      <c r="G67" s="40"/>
      <c r="H67" s="8" t="s">
        <v>123</v>
      </c>
    </row>
    <row r="68" ht="35" customHeight="1" spans="1:8">
      <c r="A68" s="41" t="s">
        <v>128</v>
      </c>
      <c r="B68" s="42"/>
      <c r="C68" s="42"/>
      <c r="D68" s="42"/>
      <c r="E68" s="42"/>
      <c r="F68" s="42"/>
      <c r="G68" s="42"/>
      <c r="H68" s="43"/>
    </row>
    <row r="69" ht="30" customHeight="1" spans="1:8">
      <c r="A69" s="8" t="s">
        <v>129</v>
      </c>
      <c r="B69" s="38" t="s">
        <v>130</v>
      </c>
      <c r="C69" s="40"/>
      <c r="D69" s="8" t="s">
        <v>131</v>
      </c>
      <c r="E69" s="44" t="s">
        <v>132</v>
      </c>
      <c r="F69" s="8" t="s">
        <v>133</v>
      </c>
      <c r="G69" s="38" t="s">
        <v>134</v>
      </c>
      <c r="H69" s="40"/>
    </row>
    <row r="70" ht="30" customHeight="1" spans="1:8">
      <c r="A70" s="8" t="s">
        <v>135</v>
      </c>
      <c r="B70" s="38" t="s">
        <v>134</v>
      </c>
      <c r="C70" s="40"/>
      <c r="D70" s="8" t="s">
        <v>136</v>
      </c>
      <c r="E70" s="44">
        <v>13806338547</v>
      </c>
      <c r="F70" s="8" t="s">
        <v>137</v>
      </c>
      <c r="G70" s="45" t="s">
        <v>138</v>
      </c>
      <c r="H70" s="40"/>
    </row>
    <row r="71" ht="33" customHeight="1" spans="1:8">
      <c r="A71" s="46" t="s">
        <v>139</v>
      </c>
      <c r="B71" s="46"/>
      <c r="C71" s="46"/>
      <c r="D71" s="46"/>
      <c r="E71" s="46"/>
      <c r="F71" s="46"/>
      <c r="G71" s="46"/>
      <c r="H71" s="46"/>
    </row>
    <row r="72" s="4" customFormat="1" ht="29" customHeight="1" spans="1:8">
      <c r="A72" s="47" t="s">
        <v>140</v>
      </c>
      <c r="B72" s="48"/>
      <c r="C72" s="48"/>
      <c r="D72" s="48"/>
      <c r="E72" s="48"/>
      <c r="F72" s="48"/>
      <c r="G72" s="48"/>
      <c r="H72" s="49"/>
    </row>
    <row r="73" s="4" customFormat="1" ht="29" customHeight="1" spans="1:8">
      <c r="A73" s="50" t="s">
        <v>141</v>
      </c>
      <c r="B73" s="51"/>
      <c r="C73" s="51"/>
      <c r="D73" s="51"/>
      <c r="E73" s="51"/>
      <c r="F73" s="51"/>
      <c r="G73" s="51"/>
      <c r="H73" s="52"/>
    </row>
    <row r="74" s="4" customFormat="1" ht="29" customHeight="1" spans="1:8">
      <c r="A74" s="50" t="s">
        <v>142</v>
      </c>
      <c r="B74" s="51"/>
      <c r="C74" s="51"/>
      <c r="D74" s="51"/>
      <c r="E74" s="51"/>
      <c r="F74" s="51"/>
      <c r="G74" s="51"/>
      <c r="H74" s="52"/>
    </row>
    <row r="75" s="4" customFormat="1" ht="29" customHeight="1" spans="1:8">
      <c r="A75" s="53" t="s">
        <v>143</v>
      </c>
      <c r="B75" s="54"/>
      <c r="C75" s="54"/>
      <c r="D75" s="54"/>
      <c r="E75" s="54"/>
      <c r="F75" s="54"/>
      <c r="G75" s="54"/>
      <c r="H75" s="55"/>
    </row>
    <row r="76" s="2" customFormat="1" ht="30" customHeight="1" spans="1:8">
      <c r="A76" s="56" t="s">
        <v>144</v>
      </c>
      <c r="B76" s="56"/>
      <c r="C76" s="56"/>
      <c r="D76" s="56"/>
      <c r="E76" s="56"/>
      <c r="F76" s="56"/>
      <c r="G76" s="56"/>
      <c r="H76" s="56"/>
    </row>
    <row r="77" ht="23" customHeight="1" spans="1:8">
      <c r="A77" s="57" t="s">
        <v>145</v>
      </c>
      <c r="B77" s="58"/>
      <c r="C77" s="59"/>
      <c r="D77" s="57" t="s">
        <v>146</v>
      </c>
      <c r="E77" s="58"/>
      <c r="F77" s="58"/>
      <c r="G77" s="58"/>
      <c r="H77" s="59"/>
    </row>
    <row r="78" ht="32" customHeight="1" spans="1:8">
      <c r="A78" s="60" t="s">
        <v>147</v>
      </c>
      <c r="B78" s="61"/>
      <c r="C78" s="61"/>
      <c r="D78" s="57"/>
      <c r="E78" s="58"/>
      <c r="F78" s="58"/>
      <c r="G78" s="58"/>
      <c r="H78" s="59"/>
    </row>
    <row r="79" ht="32" customHeight="1" spans="1:8">
      <c r="A79" s="62" t="s">
        <v>148</v>
      </c>
      <c r="B79" s="63"/>
      <c r="C79" s="63"/>
      <c r="D79" s="62" t="s">
        <v>148</v>
      </c>
      <c r="E79" s="64"/>
      <c r="F79" s="64"/>
      <c r="G79" s="64"/>
      <c r="H79" s="65"/>
    </row>
    <row r="80" ht="32" customHeight="1" spans="1:8">
      <c r="A80" s="66"/>
      <c r="B80" s="63"/>
      <c r="C80" s="63"/>
      <c r="D80" s="62"/>
      <c r="E80" s="64"/>
      <c r="F80" s="64"/>
      <c r="H80" s="65"/>
    </row>
    <row r="81" ht="32" customHeight="1" spans="1:8">
      <c r="A81" s="67"/>
      <c r="B81" s="68"/>
      <c r="C81" s="68" t="s">
        <v>149</v>
      </c>
      <c r="D81" s="67"/>
      <c r="E81" s="68"/>
      <c r="F81" s="68"/>
      <c r="G81" s="69" t="s">
        <v>149</v>
      </c>
      <c r="H81" s="70"/>
    </row>
  </sheetData>
  <mergeCells count="139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B62:E62"/>
    <mergeCell ref="F62:H62"/>
    <mergeCell ref="A63:H63"/>
    <mergeCell ref="A64:C64"/>
    <mergeCell ref="E64:G64"/>
    <mergeCell ref="A65:C65"/>
    <mergeCell ref="E65:G65"/>
    <mergeCell ref="A66:C66"/>
    <mergeCell ref="E66:G66"/>
    <mergeCell ref="A67:C67"/>
    <mergeCell ref="E67:G67"/>
    <mergeCell ref="A68:H68"/>
    <mergeCell ref="B69:C69"/>
    <mergeCell ref="G69:H69"/>
    <mergeCell ref="B70:C70"/>
    <mergeCell ref="G70:H70"/>
    <mergeCell ref="A71:H71"/>
    <mergeCell ref="A72:H72"/>
    <mergeCell ref="A73:H73"/>
    <mergeCell ref="A74:H74"/>
    <mergeCell ref="A75:H75"/>
    <mergeCell ref="A76:H76"/>
    <mergeCell ref="A77:C77"/>
    <mergeCell ref="D77:H77"/>
    <mergeCell ref="G81:H81"/>
    <mergeCell ref="A9:A16"/>
    <mergeCell ref="A17:A62"/>
  </mergeCells>
  <hyperlinks>
    <hyperlink ref="G70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2026-03-31T07:16:56Z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2052-12.1.0.25225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